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dupbap\Downloads\"/>
    </mc:Choice>
  </mc:AlternateContent>
  <xr:revisionPtr revIDLastSave="0" documentId="13_ncr:1_{1D28EB87-F32C-4182-B339-2FE71A4ECF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ire" sheetId="1" r:id="rId1"/>
    <sheet name="Billet de groupe" sheetId="3" r:id="rId2"/>
    <sheet name="Billet de groupe CJ" sheetId="4" r:id="rId3"/>
  </sheets>
  <definedNames>
    <definedName name="TypeCarteCO">Formulaire!#REF!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7" i="4" l="1"/>
  <c r="A17" i="3"/>
  <c r="A3" i="3"/>
  <c r="B27" i="3"/>
  <c r="D27" i="3" s="1"/>
  <c r="B16" i="3"/>
  <c r="B25" i="3"/>
  <c r="E41" i="4"/>
  <c r="E41" i="3"/>
  <c r="A6" i="4"/>
  <c r="A6" i="3"/>
  <c r="C11" i="4"/>
  <c r="B11" i="4"/>
  <c r="C11" i="3"/>
  <c r="B11" i="3"/>
  <c r="D17" i="3"/>
  <c r="C17" i="3"/>
  <c r="D16" i="3"/>
  <c r="C16" i="3"/>
  <c r="E43" i="4"/>
  <c r="E43" i="3"/>
  <c r="D17" i="4"/>
  <c r="C17" i="4"/>
  <c r="D16" i="4"/>
  <c r="C16" i="4"/>
  <c r="B17" i="4"/>
  <c r="B16" i="4"/>
  <c r="B25" i="4"/>
  <c r="B17" i="3"/>
  <c r="A16" i="4"/>
  <c r="B7" i="4"/>
  <c r="A5" i="4"/>
  <c r="A4" i="4"/>
  <c r="G3" i="4"/>
  <c r="A3" i="4"/>
  <c r="G3" i="3"/>
  <c r="A16" i="3"/>
  <c r="B7" i="3"/>
  <c r="A5" i="3"/>
  <c r="A4" i="3"/>
  <c r="E35" i="4"/>
  <c r="E37" i="4"/>
  <c r="E39" i="4"/>
  <c r="E39" i="3"/>
  <c r="E37" i="3"/>
  <c r="E35" i="3"/>
</calcChain>
</file>

<file path=xl/sharedStrings.xml><?xml version="1.0" encoding="utf-8"?>
<sst xmlns="http://schemas.openxmlformats.org/spreadsheetml/2006/main" count="96" uniqueCount="68">
  <si>
    <t>Nom*</t>
  </si>
  <si>
    <t>Prénom*</t>
  </si>
  <si>
    <t>Rue / No*</t>
  </si>
  <si>
    <t>NPA / Localité*</t>
  </si>
  <si>
    <t>E-mail*</t>
  </si>
  <si>
    <t>Trajet de :</t>
  </si>
  <si>
    <t>A :</t>
  </si>
  <si>
    <t>Adultes avec abonnement 1/2 tarif</t>
  </si>
  <si>
    <t>Téléphone portable*</t>
  </si>
  <si>
    <t>Nous vous confirmons ci-après le détail de votre voyage :</t>
  </si>
  <si>
    <t xml:space="preserve">Horaires </t>
  </si>
  <si>
    <t>Date</t>
  </si>
  <si>
    <t>Dép.</t>
  </si>
  <si>
    <t>de</t>
  </si>
  <si>
    <t>à</t>
  </si>
  <si>
    <t>Arr.</t>
  </si>
  <si>
    <t>No de dossier :</t>
  </si>
  <si>
    <t>00001</t>
  </si>
  <si>
    <t>Fribourg, le</t>
  </si>
  <si>
    <t>COMMUNAUTE TARIFAIRE FRIMOBIL</t>
  </si>
  <si>
    <t>BILLET DE GROUPES Frimobil</t>
  </si>
  <si>
    <t>Valable le :</t>
  </si>
  <si>
    <t>2.CL.</t>
  </si>
  <si>
    <t>FRIBOURG TPF</t>
  </si>
  <si>
    <t>zones</t>
  </si>
  <si>
    <t>-</t>
  </si>
  <si>
    <t>Participants :</t>
  </si>
  <si>
    <t>Plein tarif (1/1)</t>
  </si>
  <si>
    <t>Tarif réduit (1/2)</t>
  </si>
  <si>
    <t>Abonnement général (AG)</t>
  </si>
  <si>
    <r>
      <t xml:space="preserve">Transports public fribourgeois - Rue Louis d'Affry 2 - CH-1700 Fribourg - </t>
    </r>
    <r>
      <rPr>
        <u/>
        <sz val="10"/>
        <rFont val="Arial"/>
        <family val="2"/>
      </rPr>
      <t>026/351.02.00</t>
    </r>
  </si>
  <si>
    <t>Jeunes de 6 à 25 ans sans carte CO</t>
  </si>
  <si>
    <t>Responsable du groupe:</t>
  </si>
  <si>
    <t>Responsable du groupe*:</t>
  </si>
  <si>
    <t>*Tous les champs sont obligatoires / le responsable doit pouvoir présenter une pièce d'identité lors du contrôle.</t>
  </si>
  <si>
    <t>BILLET DE GROUPES CARTE JOURNALIERE Frimobil</t>
  </si>
  <si>
    <t>*Le responsable doit pouvoir présenter une pièce d'identité lors du contrôle.</t>
  </si>
  <si>
    <t>NO ARTICLE :  7798</t>
  </si>
  <si>
    <t>Abonnement général</t>
  </si>
  <si>
    <t>Enfants -6 ans</t>
  </si>
  <si>
    <t>TPF</t>
  </si>
  <si>
    <t>NO ARTICLE : 7887</t>
  </si>
  <si>
    <t>Validité :</t>
  </si>
  <si>
    <t>Participants (inscrire le nombre exact)</t>
  </si>
  <si>
    <t>Adultes sans réduction (abonnement)</t>
  </si>
  <si>
    <t>Enfants  - 6 ans</t>
  </si>
  <si>
    <t>Formulaire de réservation de groupe  / Culture et école</t>
  </si>
  <si>
    <r>
      <t xml:space="preserve">Réservation au plus tard 10 jours </t>
    </r>
    <r>
      <rPr>
        <i/>
        <u/>
        <sz val="10"/>
        <color theme="0"/>
        <rFont val="Arial"/>
        <family val="2"/>
      </rPr>
      <t>ouvrables</t>
    </r>
    <r>
      <rPr>
        <i/>
        <sz val="10"/>
        <color theme="0"/>
        <rFont val="Arial"/>
        <family val="2"/>
      </rPr>
      <t xml:space="preserve"> avant le départ.
</t>
    </r>
  </si>
  <si>
    <t>Responsable du groupe  accompagnant le voyage</t>
  </si>
  <si>
    <t xml:space="preserve">Nom du CO ou de l'école </t>
  </si>
  <si>
    <t>Classe</t>
  </si>
  <si>
    <t>Prix:</t>
  </si>
  <si>
    <t>FORFAIT</t>
  </si>
  <si>
    <t xml:space="preserve">Jeunes de 6 à 25 ans </t>
  </si>
  <si>
    <t xml:space="preserve">Date du voyage </t>
  </si>
  <si>
    <t xml:space="preserve">Jeunes  6 - 25 ans </t>
  </si>
  <si>
    <t>C&amp;E</t>
  </si>
  <si>
    <t>Heure de départ du voyage aller :</t>
  </si>
  <si>
    <t>Heure de départ du voyage retour :</t>
  </si>
  <si>
    <t>(selon horaire des tranports publics)</t>
  </si>
  <si>
    <t>Lien horaire en ligne</t>
  </si>
  <si>
    <t xml:space="preserve">   (sera rempli par tpf)</t>
  </si>
  <si>
    <t xml:space="preserve">N° CAPRE : </t>
  </si>
  <si>
    <t>(2)(GRP)(AR)(V)(7887)</t>
  </si>
  <si>
    <t>Intitulé de l'activité culturelle</t>
  </si>
  <si>
    <t>61102_C&amp;E_20260511_PICALA</t>
  </si>
  <si>
    <t>V3 05/2026</t>
  </si>
  <si>
    <r>
      <t xml:space="preserve">A envoyer à </t>
    </r>
    <r>
      <rPr>
        <b/>
        <sz val="9"/>
        <rFont val="Arial"/>
        <family val="2"/>
      </rPr>
      <t>culture.ecole@tpf.ch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</si>
</sst>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u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0"/>
      <name val="Arial"/>
      <family val="2"/>
    </font>
    <font>
      <b/>
      <sz val="8"/>
      <color theme="1"/>
      <name val="Arial"/>
      <family val="2"/>
    </font>
    <font>
      <i/>
      <sz val="10"/>
      <color theme="1"/>
      <name val="Arial"/>
      <family val="2"/>
    </font>
    <font>
      <b/>
      <sz val="12"/>
      <color theme="1"/>
      <name val="Arial"/>
      <family val="2"/>
    </font>
    <font>
      <u/>
      <sz val="12"/>
      <color indexed="12"/>
      <name val="Arial"/>
      <family val="2"/>
    </font>
    <font>
      <i/>
      <sz val="10"/>
      <color theme="0"/>
      <name val="Arial"/>
      <family val="2"/>
    </font>
    <font>
      <i/>
      <u/>
      <sz val="10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gray125">
        <bgColor theme="0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01">
    <xf numFmtId="0" fontId="0" fillId="0" borderId="0" xfId="0"/>
    <xf numFmtId="0" fontId="4" fillId="0" borderId="1" xfId="0" applyFont="1" applyBorder="1"/>
    <xf numFmtId="0" fontId="4" fillId="0" borderId="0" xfId="0" applyFont="1"/>
    <xf numFmtId="0" fontId="3" fillId="0" borderId="2" xfId="0" applyFont="1" applyBorder="1"/>
    <xf numFmtId="0" fontId="4" fillId="0" borderId="2" xfId="0" applyFont="1" applyBorder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49" fontId="0" fillId="0" borderId="0" xfId="0" applyNumberFormat="1"/>
    <xf numFmtId="0" fontId="9" fillId="0" borderId="0" xfId="0" applyFont="1"/>
    <xf numFmtId="0" fontId="4" fillId="0" borderId="3" xfId="0" applyFont="1" applyBorder="1" applyAlignment="1" applyProtection="1">
      <alignment horizontal="center" vertical="center"/>
      <protection locked="0"/>
    </xf>
    <xf numFmtId="20" fontId="11" fillId="0" borderId="0" xfId="0" applyNumberFormat="1" applyFont="1" applyAlignment="1">
      <alignment horizontal="left" vertical="center"/>
    </xf>
    <xf numFmtId="0" fontId="1" fillId="0" borderId="0" xfId="1" applyAlignment="1" applyProtection="1"/>
    <xf numFmtId="0" fontId="14" fillId="0" borderId="0" xfId="0" applyFont="1"/>
    <xf numFmtId="0" fontId="15" fillId="0" borderId="4" xfId="0" applyFont="1" applyBorder="1"/>
    <xf numFmtId="14" fontId="0" fillId="1" borderId="0" xfId="0" applyNumberFormat="1" applyFill="1" applyAlignment="1">
      <alignment horizontal="left"/>
    </xf>
    <xf numFmtId="0" fontId="12" fillId="0" borderId="5" xfId="0" applyFont="1" applyBorder="1" applyAlignment="1" applyProtection="1">
      <alignment vertical="center"/>
      <protection locked="0"/>
    </xf>
    <xf numFmtId="0" fontId="0" fillId="1" borderId="0" xfId="0" applyFill="1"/>
    <xf numFmtId="0" fontId="11" fillId="1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1" fillId="2" borderId="5" xfId="0" applyFont="1" applyFill="1" applyBorder="1" applyAlignment="1">
      <alignment vertical="center"/>
    </xf>
    <xf numFmtId="0" fontId="11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11" fillId="2" borderId="8" xfId="0" applyFont="1" applyFill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6" fillId="0" borderId="9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9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14" fontId="11" fillId="0" borderId="0" xfId="0" applyNumberFormat="1" applyFont="1" applyAlignment="1">
      <alignment horizontal="right" vertical="center"/>
    </xf>
    <xf numFmtId="0" fontId="12" fillId="0" borderId="9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14" fontId="11" fillId="0" borderId="0" xfId="0" applyNumberFormat="1" applyFont="1" applyAlignment="1">
      <alignment horizontal="left" vertical="center"/>
    </xf>
    <xf numFmtId="20" fontId="0" fillId="1" borderId="0" xfId="0" applyNumberFormat="1" applyFill="1" applyAlignment="1">
      <alignment horizontal="left"/>
    </xf>
    <xf numFmtId="0" fontId="0" fillId="1" borderId="0" xfId="0" applyFill="1" applyAlignment="1">
      <alignment horizontal="left"/>
    </xf>
    <xf numFmtId="20" fontId="0" fillId="1" borderId="0" xfId="0" applyNumberFormat="1" applyFill="1" applyAlignment="1" applyProtection="1">
      <alignment horizontal="left"/>
      <protection locked="0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10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5" fillId="1" borderId="0" xfId="0" applyFont="1" applyFill="1" applyAlignment="1">
      <alignment horizontal="left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5" xfId="0" applyFont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49" fontId="11" fillId="0" borderId="0" xfId="0" applyNumberFormat="1" applyFont="1" applyAlignment="1">
      <alignment horizontal="center" vertical="center"/>
    </xf>
    <xf numFmtId="0" fontId="13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4" fillId="0" borderId="13" xfId="0" applyFont="1" applyBorder="1"/>
    <xf numFmtId="0" fontId="4" fillId="3" borderId="0" xfId="0" applyFont="1" applyFill="1"/>
    <xf numFmtId="0" fontId="18" fillId="4" borderId="0" xfId="0" applyFont="1" applyFill="1" applyAlignment="1">
      <alignment wrapText="1"/>
    </xf>
    <xf numFmtId="20" fontId="0" fillId="5" borderId="0" xfId="0" applyNumberFormat="1" applyFill="1" applyAlignment="1" applyProtection="1">
      <alignment horizontal="left"/>
      <protection locked="0"/>
    </xf>
    <xf numFmtId="49" fontId="0" fillId="6" borderId="0" xfId="0" applyNumberFormat="1" applyFill="1" applyAlignment="1" applyProtection="1">
      <alignment horizontal="left"/>
      <protection locked="0"/>
    </xf>
    <xf numFmtId="49" fontId="6" fillId="6" borderId="0" xfId="0" applyNumberFormat="1" applyFont="1" applyFill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20" fillId="0" borderId="0" xfId="0" applyFont="1"/>
    <xf numFmtId="0" fontId="21" fillId="0" borderId="0" xfId="0" applyFont="1"/>
    <xf numFmtId="0" fontId="8" fillId="3" borderId="0" xfId="0" applyFont="1" applyFill="1" applyAlignment="1">
      <alignment vertical="top"/>
    </xf>
    <xf numFmtId="0" fontId="17" fillId="0" borderId="0" xfId="1" applyFont="1" applyAlignment="1" applyProtection="1"/>
    <xf numFmtId="0" fontId="22" fillId="0" borderId="0" xfId="0" applyFont="1"/>
    <xf numFmtId="0" fontId="6" fillId="0" borderId="5" xfId="0" applyFont="1" applyBorder="1" applyAlignment="1">
      <alignment vertical="center"/>
    </xf>
    <xf numFmtId="0" fontId="4" fillId="0" borderId="13" xfId="0" applyFont="1" applyBorder="1"/>
    <xf numFmtId="0" fontId="0" fillId="0" borderId="13" xfId="0" applyBorder="1"/>
    <xf numFmtId="0" fontId="4" fillId="0" borderId="11" xfId="0" applyFont="1" applyBorder="1" applyProtection="1">
      <protection locked="0"/>
    </xf>
    <xf numFmtId="14" fontId="4" fillId="0" borderId="11" xfId="0" applyNumberFormat="1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4" fillId="0" borderId="14" xfId="0" applyFont="1" applyBorder="1" applyProtection="1">
      <protection locked="0"/>
    </xf>
    <xf numFmtId="49" fontId="4" fillId="0" borderId="14" xfId="0" applyNumberFormat="1" applyFont="1" applyBorder="1" applyProtection="1">
      <protection locked="0"/>
    </xf>
    <xf numFmtId="0" fontId="1" fillId="0" borderId="14" xfId="1" applyBorder="1" applyAlignment="1" applyProtection="1">
      <protection locked="0"/>
    </xf>
    <xf numFmtId="0" fontId="7" fillId="0" borderId="14" xfId="0" applyFont="1" applyBorder="1" applyProtection="1"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17" fillId="0" borderId="0" xfId="1" applyFont="1" applyAlignment="1" applyProtection="1">
      <alignment shrinkToFit="1"/>
    </xf>
    <xf numFmtId="20" fontId="4" fillId="0" borderId="11" xfId="0" applyNumberFormat="1" applyFont="1" applyBorder="1" applyAlignment="1" applyProtection="1">
      <alignment horizontal="left" vertical="center"/>
      <protection locked="0"/>
    </xf>
    <xf numFmtId="20" fontId="6" fillId="0" borderId="11" xfId="0" applyNumberFormat="1" applyFont="1" applyBorder="1" applyAlignment="1" applyProtection="1">
      <alignment horizontal="left"/>
      <protection locked="0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>
      <alignment horizontal="left" vertical="center"/>
    </xf>
    <xf numFmtId="0" fontId="0" fillId="0" borderId="0" xfId="0"/>
    <xf numFmtId="0" fontId="4" fillId="6" borderId="0" xfId="0" applyFont="1" applyFill="1" applyAlignment="1">
      <alignment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gif"/><Relationship Id="rId2" Type="http://schemas.openxmlformats.org/officeDocument/2006/relationships/hyperlink" Target="http://www.tpf.ch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219809</xdr:colOff>
      <xdr:row>26</xdr:row>
      <xdr:rowOff>241787</xdr:rowOff>
    </xdr:from>
    <xdr:to>
      <xdr:col>13</xdr:col>
      <xdr:colOff>480557</xdr:colOff>
      <xdr:row>38</xdr:row>
      <xdr:rowOff>29308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1" y="7766537"/>
          <a:ext cx="4473729" cy="20295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161193</xdr:colOff>
      <xdr:row>0</xdr:row>
      <xdr:rowOff>65942</xdr:rowOff>
    </xdr:from>
    <xdr:to>
      <xdr:col>11</xdr:col>
      <xdr:colOff>638175</xdr:colOff>
      <xdr:row>0</xdr:row>
      <xdr:rowOff>827942</xdr:rowOff>
    </xdr:to>
    <xdr:pic>
      <xdr:nvPicPr>
        <xdr:cNvPr id="8" name="Image 1" descr="Transport public fribourgeoi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4885" y="65942"/>
          <a:ext cx="1238982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pf.ch/fr/horaires-et-reseaux/horaire-en-ligne/recherche-ditinerair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N45"/>
  <sheetViews>
    <sheetView showGridLines="0" tabSelected="1" zoomScale="130" zoomScaleNormal="130" workbookViewId="0">
      <selection activeCell="K4" sqref="K4"/>
    </sheetView>
  </sheetViews>
  <sheetFormatPr baseColWidth="10" defaultColWidth="11.42578125" defaultRowHeight="15" x14ac:dyDescent="0.2"/>
  <cols>
    <col min="1" max="1" width="39.140625" style="2" customWidth="1"/>
    <col min="2" max="3" width="4.7109375" style="2" customWidth="1"/>
    <col min="4" max="4" width="1.7109375" style="2" customWidth="1"/>
    <col min="5" max="6" width="4.7109375" style="2" customWidth="1"/>
    <col min="7" max="7" width="1.7109375" style="2" customWidth="1"/>
    <col min="8" max="8" width="4.7109375" style="2" customWidth="1"/>
    <col min="9" max="9" width="2.85546875" style="2" customWidth="1"/>
    <col min="10" max="10" width="4.7109375" style="2" customWidth="1"/>
    <col min="11" max="11" width="10.28515625" style="2" customWidth="1"/>
    <col min="12" max="16384" width="11.42578125" style="2"/>
  </cols>
  <sheetData>
    <row r="1" spans="1:12" ht="73.5" customHeight="1" x14ac:dyDescent="0.2">
      <c r="A1" s="76" t="s">
        <v>46</v>
      </c>
      <c r="B1" s="68"/>
      <c r="C1" s="68"/>
      <c r="D1" s="68"/>
      <c r="E1" s="68"/>
      <c r="F1" s="68"/>
      <c r="G1" s="68"/>
    </row>
    <row r="2" spans="1:12" x14ac:dyDescent="0.2">
      <c r="I2" s="75" t="s">
        <v>67</v>
      </c>
    </row>
    <row r="3" spans="1:12" x14ac:dyDescent="0.2">
      <c r="I3" s="75"/>
    </row>
    <row r="5" spans="1:12" ht="38.25" x14ac:dyDescent="0.2">
      <c r="A5" s="69" t="s">
        <v>47</v>
      </c>
      <c r="B5" s="2" t="s">
        <v>62</v>
      </c>
      <c r="E5" s="80"/>
      <c r="F5" s="81"/>
      <c r="G5" s="67"/>
      <c r="H5" s="67"/>
      <c r="I5" s="67"/>
      <c r="J5" s="74" t="s">
        <v>61</v>
      </c>
    </row>
    <row r="6" spans="1:12" ht="24.75" customHeight="1" x14ac:dyDescent="0.2">
      <c r="A6" s="1" t="s">
        <v>49</v>
      </c>
      <c r="B6" s="73" t="s">
        <v>56</v>
      </c>
      <c r="C6" s="89"/>
      <c r="D6" s="89"/>
      <c r="E6" s="89"/>
      <c r="F6" s="89"/>
      <c r="G6" s="89"/>
      <c r="H6" s="89"/>
      <c r="I6" s="89"/>
      <c r="J6" s="89"/>
    </row>
    <row r="7" spans="1:12" ht="24.75" customHeight="1" x14ac:dyDescent="0.2">
      <c r="A7" s="1" t="s">
        <v>50</v>
      </c>
      <c r="B7" s="82"/>
      <c r="C7" s="82"/>
      <c r="D7" s="82"/>
      <c r="E7" s="82"/>
      <c r="F7" s="82"/>
      <c r="G7" s="82"/>
      <c r="H7" s="82"/>
      <c r="I7" s="82"/>
      <c r="J7" s="82"/>
    </row>
    <row r="8" spans="1:12" ht="24.75" customHeight="1" x14ac:dyDescent="0.2">
      <c r="A8" s="1" t="s">
        <v>64</v>
      </c>
      <c r="B8" s="82"/>
      <c r="C8" s="82"/>
      <c r="D8" s="82"/>
      <c r="E8" s="82"/>
      <c r="F8" s="82"/>
      <c r="G8" s="82"/>
      <c r="H8" s="82"/>
      <c r="I8" s="82"/>
      <c r="J8" s="82"/>
    </row>
    <row r="9" spans="1:12" ht="24.75" customHeight="1" x14ac:dyDescent="0.2">
      <c r="A9" s="1" t="s">
        <v>48</v>
      </c>
    </row>
    <row r="10" spans="1:12" ht="24.75" customHeight="1" x14ac:dyDescent="0.2">
      <c r="A10" s="1" t="s">
        <v>0</v>
      </c>
      <c r="B10" s="82"/>
      <c r="C10" s="82"/>
      <c r="D10" s="82"/>
      <c r="E10" s="82"/>
      <c r="F10" s="82"/>
      <c r="G10" s="82"/>
      <c r="H10" s="82"/>
      <c r="I10" s="82"/>
      <c r="J10" s="82"/>
    </row>
    <row r="11" spans="1:12" ht="24.75" customHeight="1" x14ac:dyDescent="0.2">
      <c r="A11" s="1" t="s">
        <v>1</v>
      </c>
      <c r="B11" s="85"/>
      <c r="C11" s="85"/>
      <c r="D11" s="85"/>
      <c r="E11" s="85"/>
      <c r="F11" s="85"/>
      <c r="G11" s="85"/>
      <c r="H11" s="85"/>
      <c r="I11" s="85"/>
      <c r="J11" s="85"/>
    </row>
    <row r="12" spans="1:12" ht="24.75" customHeight="1" x14ac:dyDescent="0.2">
      <c r="A12" s="1" t="s">
        <v>2</v>
      </c>
      <c r="B12" s="85"/>
      <c r="C12" s="85"/>
      <c r="D12" s="85"/>
      <c r="E12" s="85"/>
      <c r="F12" s="85"/>
      <c r="G12" s="85"/>
      <c r="H12" s="85"/>
      <c r="I12" s="85"/>
      <c r="J12" s="85"/>
    </row>
    <row r="13" spans="1:12" ht="24.75" customHeight="1" x14ac:dyDescent="0.2">
      <c r="A13" s="1" t="s">
        <v>3</v>
      </c>
      <c r="B13" s="85"/>
      <c r="C13" s="85"/>
      <c r="D13" s="85"/>
      <c r="E13" s="85"/>
      <c r="F13" s="85"/>
      <c r="G13" s="85"/>
      <c r="H13" s="85"/>
      <c r="I13" s="85"/>
      <c r="J13" s="85"/>
    </row>
    <row r="14" spans="1:12" ht="24.75" customHeight="1" x14ac:dyDescent="0.2">
      <c r="A14" s="1" t="s">
        <v>8</v>
      </c>
      <c r="B14" s="86"/>
      <c r="C14" s="86"/>
      <c r="D14" s="86"/>
      <c r="E14" s="86"/>
      <c r="F14" s="86"/>
      <c r="G14" s="86"/>
      <c r="H14" s="86"/>
      <c r="I14" s="86"/>
      <c r="J14" s="86"/>
    </row>
    <row r="15" spans="1:12" ht="24.75" customHeight="1" x14ac:dyDescent="0.2">
      <c r="A15" s="1" t="s">
        <v>4</v>
      </c>
      <c r="B15" s="87"/>
      <c r="C15" s="88"/>
      <c r="D15" s="88"/>
      <c r="E15" s="88"/>
      <c r="F15" s="88"/>
      <c r="G15" s="88"/>
      <c r="H15" s="88"/>
      <c r="I15" s="88"/>
      <c r="J15" s="88"/>
      <c r="L15" s="14"/>
    </row>
    <row r="16" spans="1:12" x14ac:dyDescent="0.2">
      <c r="A16" s="1"/>
    </row>
    <row r="17" spans="1:14" x14ac:dyDescent="0.2">
      <c r="A17" s="16" t="s">
        <v>34</v>
      </c>
    </row>
    <row r="18" spans="1:14" ht="5.0999999999999996" customHeight="1" thickBot="1" x14ac:dyDescent="0.25">
      <c r="A18" s="3"/>
      <c r="B18" s="4"/>
      <c r="C18" s="4"/>
      <c r="D18" s="4"/>
      <c r="E18" s="4"/>
      <c r="F18" s="4"/>
      <c r="G18" s="4"/>
      <c r="H18" s="4"/>
      <c r="I18" s="4"/>
      <c r="J18" s="4"/>
    </row>
    <row r="19" spans="1:14" ht="5.0999999999999996" customHeight="1" x14ac:dyDescent="0.2">
      <c r="A19" s="5"/>
    </row>
    <row r="20" spans="1:14" ht="24.75" customHeight="1" x14ac:dyDescent="0.2">
      <c r="A20" s="2" t="s">
        <v>54</v>
      </c>
      <c r="B20" s="83"/>
      <c r="C20" s="84"/>
      <c r="D20" s="84"/>
      <c r="E20" s="84"/>
      <c r="F20" s="84"/>
      <c r="G20" s="84"/>
      <c r="H20" s="84"/>
      <c r="I20" s="84"/>
      <c r="J20" s="84"/>
      <c r="K20" s="77" t="s">
        <v>60</v>
      </c>
      <c r="N20" s="14"/>
    </row>
    <row r="21" spans="1:14" ht="24.75" customHeight="1" x14ac:dyDescent="0.2">
      <c r="A21" s="2" t="s">
        <v>57</v>
      </c>
      <c r="B21" s="91"/>
      <c r="C21" s="92"/>
      <c r="D21" s="92"/>
      <c r="E21" s="92"/>
      <c r="F21" s="92"/>
      <c r="G21" s="92"/>
      <c r="H21" s="92"/>
      <c r="I21" s="92"/>
      <c r="J21" s="92"/>
      <c r="K21" s="2" t="s">
        <v>59</v>
      </c>
    </row>
    <row r="22" spans="1:14" ht="24.75" customHeight="1" x14ac:dyDescent="0.2">
      <c r="A22" s="2" t="s">
        <v>5</v>
      </c>
      <c r="B22" s="82"/>
      <c r="C22" s="82"/>
      <c r="D22" s="82"/>
      <c r="E22" s="82"/>
      <c r="F22" s="82"/>
      <c r="G22" s="82"/>
      <c r="H22" s="82"/>
      <c r="I22" s="82"/>
      <c r="J22" s="82"/>
    </row>
    <row r="23" spans="1:14" ht="24.75" customHeight="1" x14ac:dyDescent="0.2">
      <c r="A23" s="2" t="s">
        <v>6</v>
      </c>
      <c r="B23" s="85"/>
      <c r="C23" s="85"/>
      <c r="D23" s="85"/>
      <c r="E23" s="85"/>
      <c r="F23" s="85"/>
      <c r="G23" s="85"/>
      <c r="H23" s="85"/>
      <c r="I23" s="85"/>
      <c r="J23" s="85"/>
    </row>
    <row r="24" spans="1:14" ht="24.75" customHeight="1" x14ac:dyDescent="0.2">
      <c r="A24" s="2" t="s">
        <v>58</v>
      </c>
      <c r="B24" s="91"/>
      <c r="C24" s="92"/>
      <c r="D24" s="92"/>
      <c r="E24" s="92"/>
      <c r="F24" s="92"/>
      <c r="G24" s="92"/>
      <c r="H24" s="92"/>
      <c r="I24" s="92"/>
      <c r="J24" s="92"/>
      <c r="K24" s="2" t="s">
        <v>59</v>
      </c>
    </row>
    <row r="25" spans="1:14" ht="24.75" customHeight="1" x14ac:dyDescent="0.2">
      <c r="A25" s="2" t="s">
        <v>5</v>
      </c>
      <c r="B25" s="85"/>
      <c r="C25" s="85"/>
      <c r="D25" s="85"/>
      <c r="E25" s="85"/>
      <c r="F25" s="85"/>
      <c r="G25" s="85"/>
      <c r="H25" s="85"/>
      <c r="I25" s="85"/>
      <c r="J25" s="85"/>
    </row>
    <row r="26" spans="1:14" ht="24.75" customHeight="1" x14ac:dyDescent="0.2">
      <c r="A26" s="2" t="s">
        <v>6</v>
      </c>
      <c r="B26" s="82"/>
      <c r="C26" s="82"/>
      <c r="D26" s="82"/>
      <c r="E26" s="82"/>
      <c r="F26" s="82"/>
      <c r="G26" s="82"/>
      <c r="H26" s="82"/>
      <c r="I26" s="82"/>
      <c r="J26" s="82"/>
    </row>
    <row r="27" spans="1:14" ht="24.75" customHeight="1" x14ac:dyDescent="0.2">
      <c r="A27" s="2" t="s">
        <v>43</v>
      </c>
    </row>
    <row r="28" spans="1:14" ht="5.0999999999999996" customHeight="1" x14ac:dyDescent="0.2"/>
    <row r="29" spans="1:14" ht="24.75" customHeight="1" x14ac:dyDescent="0.2">
      <c r="A29" s="2" t="s">
        <v>44</v>
      </c>
      <c r="B29" s="12"/>
    </row>
    <row r="30" spans="1:14" ht="5.0999999999999996" customHeight="1" x14ac:dyDescent="0.2">
      <c r="B30" s="6"/>
    </row>
    <row r="31" spans="1:14" ht="24.75" customHeight="1" x14ac:dyDescent="0.2">
      <c r="A31" s="2" t="s">
        <v>7</v>
      </c>
      <c r="B31" s="12"/>
    </row>
    <row r="32" spans="1:14" ht="5.0999999999999996" customHeight="1" x14ac:dyDescent="0.2">
      <c r="B32" s="6"/>
    </row>
    <row r="33" spans="1:12" ht="24.75" customHeight="1" x14ac:dyDescent="0.2">
      <c r="A33" s="2" t="s">
        <v>38</v>
      </c>
      <c r="B33" s="12"/>
    </row>
    <row r="34" spans="1:12" ht="5.0999999999999996" customHeight="1" x14ac:dyDescent="0.2">
      <c r="B34" s="6"/>
    </row>
    <row r="35" spans="1:12" ht="24.75" customHeight="1" x14ac:dyDescent="0.2">
      <c r="A35" s="2" t="s">
        <v>45</v>
      </c>
      <c r="B35" s="12"/>
    </row>
    <row r="36" spans="1:12" ht="5.0999999999999996" customHeight="1" x14ac:dyDescent="0.2">
      <c r="B36" s="6"/>
    </row>
    <row r="37" spans="1:12" ht="24.75" customHeight="1" x14ac:dyDescent="0.2">
      <c r="A37" s="2" t="s">
        <v>55</v>
      </c>
      <c r="B37" s="12"/>
    </row>
    <row r="38" spans="1:12" ht="5.0999999999999996" customHeight="1" x14ac:dyDescent="0.2">
      <c r="B38" s="6"/>
    </row>
    <row r="39" spans="1:12" x14ac:dyDescent="0.2">
      <c r="A39" s="7"/>
      <c r="G39" s="90"/>
      <c r="H39" s="90"/>
      <c r="I39" s="90"/>
      <c r="J39" s="90"/>
    </row>
    <row r="45" spans="1:12" x14ac:dyDescent="0.2">
      <c r="A45" s="2" t="s">
        <v>65</v>
      </c>
      <c r="L45" s="2" t="s">
        <v>66</v>
      </c>
    </row>
  </sheetData>
  <sheetProtection selectLockedCells="1"/>
  <dataConsolidate function="var"/>
  <mergeCells count="18">
    <mergeCell ref="G39:J39"/>
    <mergeCell ref="B26:J26"/>
    <mergeCell ref="B23:J23"/>
    <mergeCell ref="B21:J21"/>
    <mergeCell ref="B25:J25"/>
    <mergeCell ref="B24:J24"/>
    <mergeCell ref="B22:J22"/>
    <mergeCell ref="E5:F5"/>
    <mergeCell ref="B7:J7"/>
    <mergeCell ref="B20:J20"/>
    <mergeCell ref="B10:J10"/>
    <mergeCell ref="B11:J11"/>
    <mergeCell ref="B12:J12"/>
    <mergeCell ref="B13:J13"/>
    <mergeCell ref="B14:J14"/>
    <mergeCell ref="B15:J15"/>
    <mergeCell ref="C6:J6"/>
    <mergeCell ref="B8:J8"/>
  </mergeCells>
  <phoneticPr fontId="2" type="noConversion"/>
  <dataValidations count="3">
    <dataValidation type="date" showInputMessage="1" showErrorMessage="1" errorTitle="Données incomplètes" error="Veuillez entrer une date valide au format jj.mm.aaaa" sqref="B20:J20" xr:uid="{00000000-0002-0000-0000-000000000000}">
      <formula1>41275</formula1>
      <formula2>55153</formula2>
    </dataValidation>
    <dataValidation type="time" allowBlank="1" showInputMessage="1" showErrorMessage="1" errorTitle="Données incomplètes" error="Veuillez entrer une heure de départ au format hh:mm" sqref="B21:J21" xr:uid="{00000000-0002-0000-0000-000001000000}">
      <formula1>0</formula1>
      <formula2>0.999305555555556</formula2>
    </dataValidation>
    <dataValidation type="time" allowBlank="1" showInputMessage="1" showErrorMessage="1" errorTitle="Données erronées" error="Veuillez entrer une heure valable au format hh:mm" sqref="B24:J24" xr:uid="{00000000-0002-0000-0000-000002000000}">
      <formula1>0</formula1>
      <formula2>0.999305555555556</formula2>
    </dataValidation>
  </dataValidations>
  <hyperlinks>
    <hyperlink ref="K20" r:id="rId1" xr:uid="{AE2D5310-C0D0-4A11-BE35-1984973F36E8}"/>
  </hyperlinks>
  <pageMargins left="0.59055118110236227" right="0.59055118110236227" top="0.19685039370078741" bottom="0.19685039370078741" header="0.51181102362204722" footer="0.51181102362204722"/>
  <pageSetup paperSize="9" scale="95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K44"/>
  <sheetViews>
    <sheetView showGridLines="0" zoomScale="130" zoomScaleNormal="130" workbookViewId="0">
      <selection activeCell="F26" sqref="F26"/>
    </sheetView>
  </sheetViews>
  <sheetFormatPr baseColWidth="10" defaultColWidth="11.42578125" defaultRowHeight="14.25" x14ac:dyDescent="0.2"/>
  <cols>
    <col min="1" max="1" width="21" style="9" customWidth="1"/>
    <col min="2" max="2" width="9.85546875" style="9" customWidth="1"/>
    <col min="3" max="3" width="13.28515625" style="9" customWidth="1"/>
    <col min="4" max="4" width="15.42578125" style="9" customWidth="1"/>
    <col min="5" max="5" width="7.140625" style="9" bestFit="1" customWidth="1"/>
    <col min="6" max="6" width="20.42578125" style="9" bestFit="1" customWidth="1"/>
    <col min="7" max="7" width="1.85546875" style="9" hidden="1" customWidth="1"/>
    <col min="8" max="9" width="16.7109375" style="9" bestFit="1" customWidth="1"/>
    <col min="10" max="16384" width="11.42578125" style="9"/>
  </cols>
  <sheetData>
    <row r="1" spans="1:9" x14ac:dyDescent="0.2">
      <c r="A1" s="66" t="s">
        <v>30</v>
      </c>
      <c r="B1" s="42"/>
      <c r="C1" s="42"/>
      <c r="D1" s="42"/>
      <c r="E1" s="42"/>
      <c r="F1" s="42"/>
      <c r="G1" s="42"/>
      <c r="H1" s="42"/>
      <c r="I1" s="42"/>
    </row>
    <row r="2" spans="1:9" x14ac:dyDescent="0.2">
      <c r="A2" s="44"/>
      <c r="B2" s="42"/>
      <c r="C2" s="42"/>
      <c r="D2" s="42"/>
      <c r="E2" s="42"/>
      <c r="F2" s="42"/>
      <c r="G2" s="42"/>
      <c r="H2" s="42"/>
      <c r="I2" s="42"/>
    </row>
    <row r="3" spans="1:9" x14ac:dyDescent="0.2">
      <c r="A3" s="42" t="str">
        <f>CONCATENATE(Formulaire!B11," ",Formulaire!B10)</f>
        <v xml:space="preserve"> </v>
      </c>
      <c r="B3" s="42"/>
      <c r="C3" s="42"/>
      <c r="D3" s="42"/>
      <c r="E3" s="42"/>
      <c r="F3" s="42"/>
      <c r="G3" s="42">
        <f>Formulaire!B11</f>
        <v>0</v>
      </c>
      <c r="H3" s="42"/>
      <c r="I3" s="42"/>
    </row>
    <row r="4" spans="1:9" x14ac:dyDescent="0.2">
      <c r="A4" s="42">
        <f>Formulaire!B12</f>
        <v>0</v>
      </c>
      <c r="B4" s="42"/>
      <c r="C4" s="42"/>
      <c r="D4" s="42"/>
      <c r="E4" s="42"/>
      <c r="F4" s="42"/>
      <c r="G4" s="42"/>
      <c r="H4" s="42"/>
      <c r="I4" s="42"/>
    </row>
    <row r="5" spans="1:9" x14ac:dyDescent="0.2">
      <c r="A5" s="42">
        <f>Formulaire!B13</f>
        <v>0</v>
      </c>
      <c r="B5" s="42"/>
      <c r="C5" s="42"/>
      <c r="D5" s="42"/>
      <c r="E5" s="42"/>
      <c r="F5" s="42"/>
      <c r="G5" s="42"/>
      <c r="H5" s="42"/>
      <c r="I5" s="42"/>
    </row>
    <row r="6" spans="1:9" x14ac:dyDescent="0.2">
      <c r="A6" s="42">
        <f>Formulaire!B14</f>
        <v>0</v>
      </c>
      <c r="B6" s="42"/>
      <c r="C6" s="42"/>
      <c r="D6" s="42"/>
      <c r="E6" s="42"/>
      <c r="F6" s="42"/>
      <c r="G6" s="42"/>
      <c r="H6" s="42"/>
      <c r="I6" s="42"/>
    </row>
    <row r="7" spans="1:9" x14ac:dyDescent="0.2">
      <c r="A7" s="42" t="s">
        <v>18</v>
      </c>
      <c r="B7" s="93">
        <f ca="1">TODAY()</f>
        <v>46171</v>
      </c>
      <c r="C7" s="94"/>
      <c r="D7" s="43" t="s">
        <v>16</v>
      </c>
      <c r="E7" s="71" t="s">
        <v>17</v>
      </c>
      <c r="F7" s="65" t="s">
        <v>40</v>
      </c>
      <c r="G7" s="42"/>
      <c r="H7" s="42"/>
      <c r="I7" s="42"/>
    </row>
    <row r="8" spans="1:9" x14ac:dyDescent="0.2">
      <c r="A8" s="42"/>
      <c r="B8" s="42"/>
      <c r="C8" s="42"/>
      <c r="D8" s="42"/>
      <c r="E8" s="42"/>
      <c r="F8" s="42"/>
      <c r="G8" s="42"/>
      <c r="H8" s="42"/>
      <c r="I8" s="42"/>
    </row>
    <row r="9" spans="1:9" x14ac:dyDescent="0.2">
      <c r="A9" s="45" t="s">
        <v>9</v>
      </c>
      <c r="B9" s="42"/>
      <c r="C9" s="42"/>
      <c r="D9" s="42"/>
      <c r="E9" s="42"/>
      <c r="F9" s="42"/>
      <c r="G9" s="42"/>
      <c r="H9" s="42"/>
      <c r="I9" s="42"/>
    </row>
    <row r="10" spans="1:9" x14ac:dyDescent="0.2">
      <c r="A10" s="45"/>
      <c r="B10" s="42"/>
      <c r="C10" s="42"/>
      <c r="D10" s="42"/>
      <c r="E10" s="42"/>
      <c r="F10" s="42"/>
      <c r="G10" s="42"/>
      <c r="H10" s="42"/>
      <c r="I10" s="42"/>
    </row>
    <row r="11" spans="1:9" x14ac:dyDescent="0.2">
      <c r="A11" s="46" t="s">
        <v>33</v>
      </c>
      <c r="B11" s="42">
        <f>Formulaire!B10</f>
        <v>0</v>
      </c>
      <c r="C11" s="42">
        <f>Formulaire!B11</f>
        <v>0</v>
      </c>
      <c r="D11" s="42"/>
      <c r="E11" s="42"/>
      <c r="F11" s="42"/>
      <c r="G11" s="42"/>
      <c r="H11" s="42"/>
      <c r="I11" s="42"/>
    </row>
    <row r="12" spans="1:9" x14ac:dyDescent="0.2">
      <c r="A12" s="47" t="s">
        <v>36</v>
      </c>
      <c r="B12" s="42"/>
      <c r="C12" s="42"/>
      <c r="D12" s="42"/>
      <c r="E12" s="42"/>
      <c r="F12" s="42"/>
      <c r="G12" s="42"/>
      <c r="H12" s="42"/>
      <c r="I12" s="42"/>
    </row>
    <row r="13" spans="1:9" x14ac:dyDescent="0.2">
      <c r="A13" s="47"/>
      <c r="B13" s="42"/>
      <c r="C13" s="42"/>
      <c r="D13" s="42"/>
      <c r="E13" s="42"/>
      <c r="F13" s="42"/>
      <c r="G13" s="42"/>
      <c r="H13" s="42"/>
      <c r="I13" s="42"/>
    </row>
    <row r="14" spans="1:9" x14ac:dyDescent="0.2">
      <c r="A14" s="48" t="s">
        <v>10</v>
      </c>
      <c r="B14" s="40"/>
      <c r="C14" s="40"/>
      <c r="D14" s="40"/>
      <c r="E14" s="40"/>
      <c r="F14" s="40"/>
      <c r="G14" s="42"/>
      <c r="H14" s="42"/>
      <c r="I14" s="42"/>
    </row>
    <row r="15" spans="1:9" x14ac:dyDescent="0.2">
      <c r="A15" s="40" t="s">
        <v>11</v>
      </c>
      <c r="B15" s="40" t="s">
        <v>12</v>
      </c>
      <c r="C15" s="40" t="s">
        <v>13</v>
      </c>
      <c r="D15" s="40" t="s">
        <v>14</v>
      </c>
      <c r="E15" s="40" t="s">
        <v>15</v>
      </c>
      <c r="F15" s="40"/>
      <c r="G15" s="42"/>
      <c r="H15" s="42"/>
      <c r="I15" s="42"/>
    </row>
    <row r="16" spans="1:9" x14ac:dyDescent="0.2">
      <c r="A16" s="17">
        <f>Formulaire!B20</f>
        <v>0</v>
      </c>
      <c r="B16" s="39">
        <f>Formulaire!B21</f>
        <v>0</v>
      </c>
      <c r="C16" s="40">
        <f>Formulaire!B22</f>
        <v>0</v>
      </c>
      <c r="D16" s="40">
        <f>Formulaire!B23</f>
        <v>0</v>
      </c>
      <c r="E16" s="70"/>
      <c r="F16" s="40"/>
      <c r="G16" s="42"/>
      <c r="H16" s="42"/>
      <c r="I16" s="42"/>
    </row>
    <row r="17" spans="1:11" x14ac:dyDescent="0.2">
      <c r="A17" s="17">
        <f>Formulaire!B20</f>
        <v>0</v>
      </c>
      <c r="B17" s="39">
        <f>Formulaire!B24</f>
        <v>0</v>
      </c>
      <c r="C17" s="40">
        <f>Formulaire!B25</f>
        <v>0</v>
      </c>
      <c r="D17" s="40">
        <f>Formulaire!B26</f>
        <v>0</v>
      </c>
      <c r="E17" s="70"/>
      <c r="F17" s="40"/>
      <c r="G17" s="42"/>
      <c r="H17" s="42"/>
      <c r="I17" s="42"/>
    </row>
    <row r="18" spans="1:11" x14ac:dyDescent="0.2">
      <c r="A18" s="17"/>
      <c r="B18" s="39"/>
      <c r="C18" s="40"/>
      <c r="D18" s="40"/>
      <c r="E18" s="41"/>
      <c r="F18" s="40"/>
      <c r="G18" s="42"/>
      <c r="H18" s="42"/>
      <c r="I18" s="42"/>
    </row>
    <row r="20" spans="1:11" x14ac:dyDescent="0.2">
      <c r="A20" s="49"/>
      <c r="B20" s="50"/>
      <c r="C20" s="50"/>
      <c r="D20" s="50"/>
      <c r="E20" s="50"/>
      <c r="F20" s="51"/>
    </row>
    <row r="21" spans="1:11" x14ac:dyDescent="0.2">
      <c r="A21" s="31" t="s">
        <v>19</v>
      </c>
      <c r="F21" s="52" t="s">
        <v>23</v>
      </c>
    </row>
    <row r="22" spans="1:11" x14ac:dyDescent="0.2">
      <c r="A22" s="31"/>
      <c r="F22" s="52" t="s">
        <v>37</v>
      </c>
    </row>
    <row r="23" spans="1:11" ht="15.75" x14ac:dyDescent="0.2">
      <c r="A23" s="53" t="s">
        <v>20</v>
      </c>
      <c r="B23" s="54"/>
      <c r="E23" s="55"/>
      <c r="F23" s="56" t="s">
        <v>22</v>
      </c>
    </row>
    <row r="24" spans="1:11" x14ac:dyDescent="0.2">
      <c r="A24" s="31"/>
      <c r="F24" s="52"/>
    </row>
    <row r="25" spans="1:11" ht="15" x14ac:dyDescent="0.2">
      <c r="A25" s="31" t="s">
        <v>21</v>
      </c>
      <c r="B25" s="95">
        <f>Formulaire!B20</f>
        <v>0</v>
      </c>
      <c r="C25" s="96"/>
      <c r="E25" s="9" t="s">
        <v>51</v>
      </c>
      <c r="F25" s="52" t="s">
        <v>52</v>
      </c>
    </row>
    <row r="26" spans="1:11" ht="15" x14ac:dyDescent="0.25">
      <c r="A26" s="31"/>
      <c r="B26" s="57"/>
      <c r="C26" s="57"/>
      <c r="D26" s="38"/>
      <c r="F26" s="78" t="s">
        <v>63</v>
      </c>
      <c r="I26" s="13"/>
      <c r="J26" s="13"/>
      <c r="K26" s="13"/>
    </row>
    <row r="27" spans="1:11" x14ac:dyDescent="0.2">
      <c r="A27" s="31" t="s">
        <v>42</v>
      </c>
      <c r="B27" s="13">
        <f>Formulaire!B21</f>
        <v>0</v>
      </c>
      <c r="C27" s="62" t="s">
        <v>25</v>
      </c>
      <c r="D27" s="13">
        <f>(B27)+G27</f>
        <v>4.1666666666666664E-2</v>
      </c>
      <c r="F27" s="52"/>
      <c r="G27" s="13">
        <v>4.1666666666666664E-2</v>
      </c>
      <c r="H27" s="13"/>
    </row>
    <row r="28" spans="1:11" x14ac:dyDescent="0.2">
      <c r="A28" s="31"/>
      <c r="F28" s="52"/>
    </row>
    <row r="29" spans="1:11" ht="15.75" x14ac:dyDescent="0.2">
      <c r="A29" s="31" t="s">
        <v>24</v>
      </c>
      <c r="B29" s="97">
        <v>10</v>
      </c>
      <c r="C29" s="98"/>
      <c r="F29" s="52"/>
    </row>
    <row r="30" spans="1:11" x14ac:dyDescent="0.2">
      <c r="A30" s="31"/>
      <c r="F30" s="52"/>
    </row>
    <row r="31" spans="1:11" x14ac:dyDescent="0.2">
      <c r="A31" s="31"/>
      <c r="F31" s="52"/>
    </row>
    <row r="32" spans="1:11" x14ac:dyDescent="0.2">
      <c r="A32" s="31"/>
      <c r="F32" s="52"/>
    </row>
    <row r="33" spans="1:6" ht="15" x14ac:dyDescent="0.2">
      <c r="A33" s="58" t="s">
        <v>26</v>
      </c>
      <c r="F33" s="52"/>
    </row>
    <row r="34" spans="1:6" x14ac:dyDescent="0.2">
      <c r="A34" s="31"/>
      <c r="F34" s="52"/>
    </row>
    <row r="35" spans="1:6" x14ac:dyDescent="0.2">
      <c r="A35" s="31" t="s">
        <v>27</v>
      </c>
      <c r="E35" s="9">
        <f>Formulaire!B29</f>
        <v>0</v>
      </c>
      <c r="F35" s="52"/>
    </row>
    <row r="36" spans="1:6" x14ac:dyDescent="0.2">
      <c r="A36" s="31"/>
      <c r="F36" s="52"/>
    </row>
    <row r="37" spans="1:6" x14ac:dyDescent="0.2">
      <c r="A37" s="31" t="s">
        <v>28</v>
      </c>
      <c r="E37" s="9">
        <f>Formulaire!B31</f>
        <v>0</v>
      </c>
      <c r="F37" s="52"/>
    </row>
    <row r="38" spans="1:6" x14ac:dyDescent="0.2">
      <c r="A38" s="31"/>
      <c r="F38" s="52"/>
    </row>
    <row r="39" spans="1:6" x14ac:dyDescent="0.2">
      <c r="A39" s="31" t="s">
        <v>29</v>
      </c>
      <c r="E39" s="9">
        <f>Formulaire!B33</f>
        <v>0</v>
      </c>
      <c r="F39" s="52"/>
    </row>
    <row r="40" spans="1:6" x14ac:dyDescent="0.2">
      <c r="A40" s="31"/>
      <c r="F40" s="52"/>
    </row>
    <row r="41" spans="1:6" x14ac:dyDescent="0.2">
      <c r="A41" s="31" t="s">
        <v>39</v>
      </c>
      <c r="E41" s="9">
        <f>Formulaire!B35</f>
        <v>0</v>
      </c>
      <c r="F41" s="52"/>
    </row>
    <row r="42" spans="1:6" x14ac:dyDescent="0.2">
      <c r="A42" s="31"/>
      <c r="F42" s="52"/>
    </row>
    <row r="43" spans="1:6" x14ac:dyDescent="0.2">
      <c r="A43" s="31" t="s">
        <v>53</v>
      </c>
      <c r="E43" s="9">
        <f>Formulaire!B37</f>
        <v>0</v>
      </c>
      <c r="F43" s="52"/>
    </row>
    <row r="44" spans="1:6" x14ac:dyDescent="0.2">
      <c r="A44" s="59"/>
      <c r="B44" s="60"/>
      <c r="C44" s="60"/>
      <c r="D44" s="60"/>
      <c r="E44" s="60"/>
      <c r="F44" s="61"/>
    </row>
  </sheetData>
  <sheetProtection selectLockedCells="1"/>
  <mergeCells count="3">
    <mergeCell ref="B7:C7"/>
    <mergeCell ref="B25:C25"/>
    <mergeCell ref="B29:C29"/>
  </mergeCells>
  <phoneticPr fontId="2" type="noConversion"/>
  <pageMargins left="0.56999999999999995" right="0.43" top="0.98425196850393704" bottom="0.98425196850393704" header="0.51181102362204722" footer="0.5118110236220472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H44"/>
  <sheetViews>
    <sheetView showGridLines="0" zoomScale="130" zoomScaleNormal="130" workbookViewId="0">
      <selection activeCell="B5" sqref="B5"/>
    </sheetView>
  </sheetViews>
  <sheetFormatPr baseColWidth="10" defaultColWidth="11.42578125" defaultRowHeight="14.25" x14ac:dyDescent="0.2"/>
  <cols>
    <col min="1" max="1" width="21" style="8" customWidth="1"/>
    <col min="2" max="2" width="9.85546875" style="8" customWidth="1"/>
    <col min="3" max="3" width="13.28515625" style="8" customWidth="1"/>
    <col min="4" max="4" width="15.28515625" style="8" customWidth="1"/>
    <col min="5" max="5" width="5.7109375" style="8" customWidth="1"/>
    <col min="6" max="6" width="20.85546875" style="8" customWidth="1"/>
    <col min="7" max="7" width="0" style="8" hidden="1" customWidth="1"/>
    <col min="8" max="8" width="5.7109375" style="8" customWidth="1"/>
    <col min="9" max="9" width="16.7109375" style="8" bestFit="1" customWidth="1"/>
    <col min="10" max="16384" width="11.42578125" style="8"/>
  </cols>
  <sheetData>
    <row r="1" spans="1:8" x14ac:dyDescent="0.2">
      <c r="A1" s="63" t="s">
        <v>30</v>
      </c>
      <c r="B1"/>
      <c r="C1"/>
      <c r="D1"/>
      <c r="E1"/>
      <c r="F1"/>
      <c r="G1"/>
      <c r="H1"/>
    </row>
    <row r="2" spans="1:8" x14ac:dyDescent="0.2">
      <c r="A2" s="64"/>
      <c r="B2"/>
      <c r="C2"/>
      <c r="D2"/>
      <c r="E2"/>
      <c r="F2"/>
      <c r="G2"/>
      <c r="H2"/>
    </row>
    <row r="3" spans="1:8" x14ac:dyDescent="0.2">
      <c r="A3" t="str">
        <f>CONCATENATE(Formulaire!B11," ",Formulaire!B10)</f>
        <v xml:space="preserve"> </v>
      </c>
      <c r="B3"/>
      <c r="C3"/>
      <c r="D3"/>
      <c r="E3"/>
      <c r="F3"/>
      <c r="G3">
        <f>Formulaire!B11</f>
        <v>0</v>
      </c>
      <c r="H3"/>
    </row>
    <row r="4" spans="1:8" x14ac:dyDescent="0.2">
      <c r="A4">
        <f>Formulaire!B12</f>
        <v>0</v>
      </c>
      <c r="B4"/>
      <c r="C4"/>
      <c r="D4"/>
      <c r="E4"/>
      <c r="F4"/>
      <c r="G4"/>
      <c r="H4"/>
    </row>
    <row r="5" spans="1:8" x14ac:dyDescent="0.2">
      <c r="A5">
        <f>Formulaire!B13</f>
        <v>0</v>
      </c>
      <c r="B5"/>
      <c r="C5"/>
      <c r="D5"/>
      <c r="E5"/>
      <c r="F5"/>
      <c r="G5"/>
      <c r="H5"/>
    </row>
    <row r="6" spans="1:8" x14ac:dyDescent="0.2">
      <c r="A6">
        <f>Formulaire!B14</f>
        <v>0</v>
      </c>
      <c r="B6"/>
      <c r="C6"/>
      <c r="D6"/>
      <c r="E6"/>
      <c r="F6"/>
      <c r="G6"/>
      <c r="H6"/>
    </row>
    <row r="7" spans="1:8" x14ac:dyDescent="0.2">
      <c r="A7" t="s">
        <v>18</v>
      </c>
      <c r="B7" s="93">
        <f ca="1">TODAY()</f>
        <v>46171</v>
      </c>
      <c r="C7" s="99"/>
      <c r="D7" s="10" t="s">
        <v>16</v>
      </c>
      <c r="E7" s="72"/>
      <c r="F7" s="64" t="s">
        <v>40</v>
      </c>
      <c r="G7"/>
      <c r="H7"/>
    </row>
    <row r="8" spans="1:8" x14ac:dyDescent="0.2">
      <c r="A8"/>
      <c r="B8"/>
      <c r="C8"/>
      <c r="D8"/>
      <c r="E8"/>
      <c r="F8"/>
      <c r="G8"/>
      <c r="H8"/>
    </row>
    <row r="9" spans="1:8" x14ac:dyDescent="0.2">
      <c r="A9" s="7" t="s">
        <v>9</v>
      </c>
      <c r="B9"/>
      <c r="C9"/>
      <c r="D9"/>
      <c r="E9"/>
      <c r="F9"/>
      <c r="G9"/>
      <c r="H9"/>
    </row>
    <row r="10" spans="1:8" x14ac:dyDescent="0.2">
      <c r="A10" s="7"/>
      <c r="B10"/>
      <c r="C10"/>
      <c r="D10"/>
      <c r="E10"/>
      <c r="F10"/>
      <c r="G10"/>
      <c r="H10"/>
    </row>
    <row r="11" spans="1:8" x14ac:dyDescent="0.2">
      <c r="A11" s="11" t="s">
        <v>32</v>
      </c>
      <c r="B11">
        <f>Formulaire!B10</f>
        <v>0</v>
      </c>
      <c r="C11">
        <f>Formulaire!B11</f>
        <v>0</v>
      </c>
      <c r="D11"/>
      <c r="E11"/>
      <c r="F11"/>
      <c r="G11"/>
      <c r="H11"/>
    </row>
    <row r="12" spans="1:8" x14ac:dyDescent="0.2">
      <c r="A12" s="15" t="s">
        <v>36</v>
      </c>
      <c r="B12"/>
      <c r="C12"/>
      <c r="D12"/>
      <c r="E12"/>
      <c r="F12"/>
      <c r="G12"/>
      <c r="H12"/>
    </row>
    <row r="13" spans="1:8" x14ac:dyDescent="0.2">
      <c r="A13" s="15"/>
      <c r="B13"/>
      <c r="C13"/>
      <c r="D13"/>
      <c r="E13"/>
      <c r="F13"/>
      <c r="G13"/>
      <c r="H13"/>
    </row>
    <row r="14" spans="1:8" x14ac:dyDescent="0.2">
      <c r="A14" s="7" t="s">
        <v>10</v>
      </c>
      <c r="B14"/>
      <c r="C14"/>
      <c r="D14"/>
      <c r="E14"/>
      <c r="F14"/>
      <c r="G14"/>
      <c r="H14"/>
    </row>
    <row r="15" spans="1:8" x14ac:dyDescent="0.2">
      <c r="A15" s="19" t="s">
        <v>11</v>
      </c>
      <c r="B15" s="40" t="s">
        <v>12</v>
      </c>
      <c r="C15" s="40" t="s">
        <v>13</v>
      </c>
      <c r="D15" s="40" t="s">
        <v>14</v>
      </c>
      <c r="E15" s="40" t="s">
        <v>15</v>
      </c>
      <c r="F15" s="19"/>
      <c r="G15"/>
      <c r="H15"/>
    </row>
    <row r="16" spans="1:8" x14ac:dyDescent="0.2">
      <c r="A16" s="17">
        <f>Formulaire!B20</f>
        <v>0</v>
      </c>
      <c r="B16" s="39">
        <f>Formulaire!B21</f>
        <v>0</v>
      </c>
      <c r="C16" s="40">
        <f>Formulaire!B22</f>
        <v>0</v>
      </c>
      <c r="D16" s="40">
        <f>Formulaire!B23</f>
        <v>0</v>
      </c>
      <c r="E16" s="70"/>
      <c r="F16" s="19"/>
      <c r="G16"/>
      <c r="H16"/>
    </row>
    <row r="17" spans="1:8" x14ac:dyDescent="0.2">
      <c r="A17" s="17">
        <f>Formulaire!B20</f>
        <v>0</v>
      </c>
      <c r="B17" s="39">
        <f>Formulaire!B24</f>
        <v>0</v>
      </c>
      <c r="C17" s="40">
        <f>Formulaire!B25</f>
        <v>0</v>
      </c>
      <c r="D17" s="40">
        <f>Formulaire!B26</f>
        <v>0</v>
      </c>
      <c r="E17" s="70"/>
      <c r="F17" s="19"/>
      <c r="G17"/>
      <c r="H17"/>
    </row>
    <row r="18" spans="1:8" x14ac:dyDescent="0.2">
      <c r="A18" s="20"/>
      <c r="B18" s="20"/>
      <c r="C18" s="20"/>
      <c r="D18" s="20"/>
      <c r="E18" s="20"/>
      <c r="F18" s="20"/>
    </row>
    <row r="19" spans="1:8" s="21" customFormat="1" x14ac:dyDescent="0.2"/>
    <row r="20" spans="1:8" s="21" customFormat="1" x14ac:dyDescent="0.2">
      <c r="A20" s="23"/>
      <c r="B20" s="24"/>
      <c r="C20" s="24"/>
      <c r="D20" s="24"/>
      <c r="E20" s="24"/>
      <c r="F20" s="25"/>
    </row>
    <row r="21" spans="1:8" x14ac:dyDescent="0.2">
      <c r="A21" s="26" t="s">
        <v>19</v>
      </c>
      <c r="F21" s="27" t="s">
        <v>23</v>
      </c>
    </row>
    <row r="22" spans="1:8" x14ac:dyDescent="0.2">
      <c r="A22" s="26"/>
      <c r="F22" s="27" t="s">
        <v>41</v>
      </c>
      <c r="H22" s="9"/>
    </row>
    <row r="23" spans="1:8" ht="15.75" x14ac:dyDescent="0.2">
      <c r="A23" s="28" t="s">
        <v>35</v>
      </c>
      <c r="B23" s="29"/>
      <c r="E23" s="30"/>
      <c r="F23" s="18" t="s">
        <v>22</v>
      </c>
    </row>
    <row r="24" spans="1:8" x14ac:dyDescent="0.2">
      <c r="A24" s="26"/>
      <c r="F24" s="27"/>
    </row>
    <row r="25" spans="1:8" ht="15" x14ac:dyDescent="0.2">
      <c r="A25" s="31" t="s">
        <v>21</v>
      </c>
      <c r="B25" s="95">
        <f>Formulaire!B20</f>
        <v>0</v>
      </c>
      <c r="C25" s="96"/>
      <c r="E25" s="8" t="s">
        <v>51</v>
      </c>
      <c r="F25" s="27" t="s">
        <v>52</v>
      </c>
    </row>
    <row r="26" spans="1:8" x14ac:dyDescent="0.2">
      <c r="A26" s="26"/>
      <c r="B26" s="32"/>
      <c r="C26" s="32"/>
      <c r="D26" s="33"/>
      <c r="F26" s="79" t="s">
        <v>63</v>
      </c>
    </row>
    <row r="27" spans="1:8" x14ac:dyDescent="0.2">
      <c r="A27" s="26"/>
      <c r="F27" s="27"/>
    </row>
    <row r="28" spans="1:8" ht="15.75" x14ac:dyDescent="0.2">
      <c r="A28" s="26" t="s">
        <v>24</v>
      </c>
      <c r="B28" s="97">
        <v>10</v>
      </c>
      <c r="C28" s="100"/>
      <c r="F28" s="27"/>
    </row>
    <row r="29" spans="1:8" x14ac:dyDescent="0.2">
      <c r="A29" s="26"/>
      <c r="F29" s="27"/>
    </row>
    <row r="30" spans="1:8" x14ac:dyDescent="0.2">
      <c r="A30" s="26"/>
      <c r="F30" s="27"/>
    </row>
    <row r="31" spans="1:8" x14ac:dyDescent="0.2">
      <c r="A31" s="26"/>
      <c r="F31" s="27"/>
    </row>
    <row r="32" spans="1:8" x14ac:dyDescent="0.2">
      <c r="A32" s="26"/>
      <c r="F32" s="27"/>
    </row>
    <row r="33" spans="1:6" ht="15" x14ac:dyDescent="0.2">
      <c r="A33" s="34" t="s">
        <v>26</v>
      </c>
      <c r="F33" s="27"/>
    </row>
    <row r="34" spans="1:6" x14ac:dyDescent="0.2">
      <c r="A34" s="26"/>
      <c r="F34" s="27"/>
    </row>
    <row r="35" spans="1:6" x14ac:dyDescent="0.2">
      <c r="A35" s="26" t="s">
        <v>27</v>
      </c>
      <c r="E35" s="8">
        <f>Formulaire!B29</f>
        <v>0</v>
      </c>
      <c r="F35" s="27"/>
    </row>
    <row r="36" spans="1:6" x14ac:dyDescent="0.2">
      <c r="A36" s="26"/>
      <c r="F36" s="27"/>
    </row>
    <row r="37" spans="1:6" x14ac:dyDescent="0.2">
      <c r="A37" s="26" t="s">
        <v>28</v>
      </c>
      <c r="E37" s="8">
        <f>Formulaire!B31</f>
        <v>0</v>
      </c>
      <c r="F37" s="27"/>
    </row>
    <row r="38" spans="1:6" x14ac:dyDescent="0.2">
      <c r="A38" s="26"/>
      <c r="F38" s="27"/>
    </row>
    <row r="39" spans="1:6" x14ac:dyDescent="0.2">
      <c r="A39" s="26" t="s">
        <v>29</v>
      </c>
      <c r="E39" s="8">
        <f>Formulaire!B33</f>
        <v>0</v>
      </c>
      <c r="F39" s="27"/>
    </row>
    <row r="40" spans="1:6" x14ac:dyDescent="0.2">
      <c r="A40" s="26"/>
      <c r="F40" s="27"/>
    </row>
    <row r="41" spans="1:6" x14ac:dyDescent="0.2">
      <c r="A41" s="26" t="s">
        <v>39</v>
      </c>
      <c r="E41" s="8">
        <f>Formulaire!B35</f>
        <v>0</v>
      </c>
      <c r="F41" s="22"/>
    </row>
    <row r="42" spans="1:6" x14ac:dyDescent="0.2">
      <c r="A42" s="26"/>
      <c r="F42" s="27"/>
    </row>
    <row r="43" spans="1:6" x14ac:dyDescent="0.2">
      <c r="A43" s="26" t="s">
        <v>31</v>
      </c>
      <c r="E43" s="8">
        <f>Formulaire!B37</f>
        <v>0</v>
      </c>
      <c r="F43" s="27"/>
    </row>
    <row r="44" spans="1:6" x14ac:dyDescent="0.2">
      <c r="A44" s="35"/>
      <c r="B44" s="36"/>
      <c r="C44" s="36"/>
      <c r="D44" s="36"/>
      <c r="E44" s="36"/>
      <c r="F44" s="37"/>
    </row>
  </sheetData>
  <sheetProtection selectLockedCells="1"/>
  <mergeCells count="3">
    <mergeCell ref="B7:C7"/>
    <mergeCell ref="B25:C25"/>
    <mergeCell ref="B28:C28"/>
  </mergeCells>
  <phoneticPr fontId="2" type="noConversion"/>
  <pageMargins left="0.56999999999999995" right="0.43" top="0.98425196850393704" bottom="0.98425196850393704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Formulaire</vt:lpstr>
      <vt:lpstr>Billet de groupe</vt:lpstr>
      <vt:lpstr>Billet de groupe CJ</vt:lpstr>
    </vt:vector>
  </TitlesOfParts>
  <Company>Transports publics fribourgeois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aeglau</dc:creator>
  <cp:lastModifiedBy>Dupasquier Baptiste</cp:lastModifiedBy>
  <cp:lastPrinted>2025-07-08T11:31:14Z</cp:lastPrinted>
  <dcterms:created xsi:type="dcterms:W3CDTF">2013-01-08T10:21:20Z</dcterms:created>
  <dcterms:modified xsi:type="dcterms:W3CDTF">2026-05-29T12:44:06Z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2aec66-55d5-4a85-bbeb-1ec50e3aefd1_Enabled">
    <vt:lpwstr>true</vt:lpwstr>
  </property>
  <property fmtid="{D5CDD505-2E9C-101B-9397-08002B2CF9AE}" pid="3" name="MSIP_Label_da2aec66-55d5-4a85-bbeb-1ec50e3aefd1_SetDate">
    <vt:lpwstr>2025-06-12T05:52:47Z</vt:lpwstr>
  </property>
  <property fmtid="{D5CDD505-2E9C-101B-9397-08002B2CF9AE}" pid="4" name="MSIP_Label_da2aec66-55d5-4a85-bbeb-1ec50e3aefd1_Method">
    <vt:lpwstr>Standard</vt:lpwstr>
  </property>
  <property fmtid="{D5CDD505-2E9C-101B-9397-08002B2CF9AE}" pid="5" name="MSIP_Label_da2aec66-55d5-4a85-bbeb-1ec50e3aefd1_Name">
    <vt:lpwstr>InformationProtection-Label-Public</vt:lpwstr>
  </property>
  <property fmtid="{D5CDD505-2E9C-101B-9397-08002B2CF9AE}" pid="6" name="MSIP_Label_da2aec66-55d5-4a85-bbeb-1ec50e3aefd1_SiteId">
    <vt:lpwstr>15d48271-495f-4220-ac31-27ed849715d5</vt:lpwstr>
  </property>
  <property fmtid="{D5CDD505-2E9C-101B-9397-08002B2CF9AE}" pid="7" name="MSIP_Label_da2aec66-55d5-4a85-bbeb-1ec50e3aefd1_ActionId">
    <vt:lpwstr>52343afa-c083-4d75-8101-f0666145bcbe</vt:lpwstr>
  </property>
  <property fmtid="{D5CDD505-2E9C-101B-9397-08002B2CF9AE}" pid="8" name="MSIP_Label_da2aec66-55d5-4a85-bbeb-1ec50e3aefd1_ContentBits">
    <vt:lpwstr>0</vt:lpwstr>
  </property>
  <property fmtid="{D5CDD505-2E9C-101B-9397-08002B2CF9AE}" pid="9" name="MSIP_Label_da2aec66-55d5-4a85-bbeb-1ec50e3aefd1_Tag">
    <vt:lpwstr>10, 3, 0, 1</vt:lpwstr>
  </property>
</Properties>
</file>